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25" yWindow="60" windowWidth="20355" windowHeight="15600"/>
  </bookViews>
  <sheets>
    <sheet name="F9" sheetId="1" r:id="rId1"/>
  </sheets>
  <calcPr calcId="145621"/>
</workbook>
</file>

<file path=xl/calcChain.xml><?xml version="1.0" encoding="utf-8"?>
<calcChain xmlns="http://schemas.openxmlformats.org/spreadsheetml/2006/main">
  <c r="F53" i="1" l="1"/>
  <c r="F52" i="1"/>
  <c r="F50" i="1"/>
  <c r="F72" i="1"/>
  <c r="F71" i="1"/>
  <c r="F70" i="1"/>
  <c r="F69" i="1"/>
  <c r="F67" i="1"/>
  <c r="F66" i="1"/>
  <c r="F65" i="1"/>
  <c r="F64" i="1"/>
  <c r="F63" i="1"/>
  <c r="F57" i="1"/>
  <c r="F56" i="1"/>
  <c r="F55" i="1"/>
  <c r="F54" i="1"/>
  <c r="F62" i="1"/>
  <c r="F61" i="1"/>
  <c r="F60" i="1"/>
  <c r="F59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12" i="1"/>
</calcChain>
</file>

<file path=xl/sharedStrings.xml><?xml version="1.0" encoding="utf-8"?>
<sst xmlns="http://schemas.openxmlformats.org/spreadsheetml/2006/main" count="232" uniqueCount="119">
  <si>
    <t>Приложение К</t>
  </si>
  <si>
    <t>Сводная ведомость потребности основных материалов, изделий, конструкций и оборудования</t>
  </si>
  <si>
    <t>№№ п.п.</t>
  </si>
  <si>
    <t>Наименование материала</t>
  </si>
  <si>
    <t>Ед. изм.</t>
  </si>
  <si>
    <t>Количество</t>
  </si>
  <si>
    <t>Стоимость ресурсов казахстанского содержания, млн. тенге</t>
  </si>
  <si>
    <t xml:space="preserve">Удельный вес отечественного материала, в % </t>
  </si>
  <si>
    <t>Происхождение товара (страна-изготовитель)</t>
  </si>
  <si>
    <t>1</t>
  </si>
  <si>
    <t>Песок строительный</t>
  </si>
  <si>
    <t>м3</t>
  </si>
  <si>
    <t>не определена</t>
  </si>
  <si>
    <t>Песок природный ГОСТ 8736-2014</t>
  </si>
  <si>
    <t>2</t>
  </si>
  <si>
    <t>Щебень</t>
  </si>
  <si>
    <t>Щебень из плотных горных пород для строительных работ М1000, фракция 5-10 мм СТ РК 1284-2004</t>
  </si>
  <si>
    <t>3</t>
  </si>
  <si>
    <t>Бетоны</t>
  </si>
  <si>
    <t>Бетон тяжелый класса В3,5 ГОСТ 7473-2010</t>
  </si>
  <si>
    <t>Бетон тяжелый класса В7,5 ГОСТ 7473-2010</t>
  </si>
  <si>
    <t>Бетон тяжелый класса В10 ГОСТ 7473-2010</t>
  </si>
  <si>
    <t>Бетон тяжелый класса В12,5 ГОСТ 7473-2010</t>
  </si>
  <si>
    <t>Бетон тяжелый класса В15 ГОСТ 7473-2010</t>
  </si>
  <si>
    <t>Бетон тяжелый класса В22,5 ГОСТ 7473-2010</t>
  </si>
  <si>
    <t>Бетон тяжелый класса В25 ГОСТ 7473-2010</t>
  </si>
  <si>
    <t>Бетон легкий на пористых заполнителях D1200, класса B7,5 ГОСТ 7473-2010</t>
  </si>
  <si>
    <t>Бетон тяжелый класса В10, F50, W4 ГОСТ 7473-2010</t>
  </si>
  <si>
    <t>Бетон тяжелый класса В15, F50, W4 ГОСТ 7473-2010</t>
  </si>
  <si>
    <t>Бетон тяжелый класса В25, F200, W4 ГОСТ 7473-2010</t>
  </si>
  <si>
    <t>4</t>
  </si>
  <si>
    <t>Растворы</t>
  </si>
  <si>
    <t>102633</t>
  </si>
  <si>
    <t>Раствор готовый кладочный тяжелый цементный марки М25 ГОСТ 28013-98</t>
  </si>
  <si>
    <t>102634</t>
  </si>
  <si>
    <t>Раствор готовый кладочный тяжелый цементный марки М50 ГОСТ 28013-98</t>
  </si>
  <si>
    <t>102636</t>
  </si>
  <si>
    <t>Раствор готовый кладочный тяжелый цементный марки М100 ГОСТ 28013-98</t>
  </si>
  <si>
    <t>102637</t>
  </si>
  <si>
    <t>Раствор готовый кладочный тяжелый цементный марки М150 ГОСТ 28013-98</t>
  </si>
  <si>
    <t>102638</t>
  </si>
  <si>
    <t>Раствор готовый кладочный тяжелый цементный марки М200 ГОСТ 28013-98</t>
  </si>
  <si>
    <t>102682</t>
  </si>
  <si>
    <t>Раствор готовый отделочный тяжелый, цементно-известковый 1:1:6 ГОСТ 28013-98</t>
  </si>
  <si>
    <t>102685</t>
  </si>
  <si>
    <t>Раствор готовый отделочный тяжелый, известковый 1:2,5 ГОСТ 28013-98</t>
  </si>
  <si>
    <t>5</t>
  </si>
  <si>
    <t>Кирпич керамический и силикатный</t>
  </si>
  <si>
    <t>1000 шт.</t>
  </si>
  <si>
    <t>Кирпич керамический одинарный рядовой полнотелый марки М100, размерами 250 мм х 120 мм х 65 мм ГОСТ 530-2012</t>
  </si>
  <si>
    <t>6</t>
  </si>
  <si>
    <t>Бетонные изделия</t>
  </si>
  <si>
    <t>274267</t>
  </si>
  <si>
    <t>Плиты перекрытий каналов и тоннелей для прокладки коммуникаций из тяжелого бетона класса В15, под расчетную нагрузку 3 тс/м2, объемом до 0,5 м3 СТ РК 937-92</t>
  </si>
  <si>
    <t>278485</t>
  </si>
  <si>
    <t>Панель стеновая цокольная внутренняя несущая однослойная из бетона для обычных геологических условий ГОСТ 12504-2015</t>
  </si>
  <si>
    <t>7</t>
  </si>
  <si>
    <t>Конструкции и изделия из железобетона</t>
  </si>
  <si>
    <t>247669</t>
  </si>
  <si>
    <t>Блоки бетонные для стен подвалов объемом до 0,3 м3 из тяжелого бетона класса В7,5 ГОСТ 13579-78</t>
  </si>
  <si>
    <t>247677</t>
  </si>
  <si>
    <t>Блоки бетонные для стен подвалов объемом 0,5 м3 и более из тяжелого бетона класса В7,5 ГОСТ 13579-78</t>
  </si>
  <si>
    <t>м2</t>
  </si>
  <si>
    <t>280077</t>
  </si>
  <si>
    <t>Плиты перекрытий железобетонные многопустотные непрерывного формования ПБ, высотой 220 мм, под расчетную нагрузку 12,5 кПа СТ РК 949-92</t>
  </si>
  <si>
    <t>Изделия из гипса (гипсокартон)</t>
  </si>
  <si>
    <t>149136</t>
  </si>
  <si>
    <t>Листы гипсокартонные обычные ГКЛ толщиной 12,5 мм СТ РК EN 520-2012</t>
  </si>
  <si>
    <t>Изделия из облегченного бетона</t>
  </si>
  <si>
    <t>279562</t>
  </si>
  <si>
    <t>Блоки стеновые из ячеистого бетона автоклавного твердения (газобетон) В2,5, D500 ГОСТ 31360-2007</t>
  </si>
  <si>
    <t>т</t>
  </si>
  <si>
    <t>шт.</t>
  </si>
  <si>
    <t>м</t>
  </si>
  <si>
    <t>271531</t>
  </si>
  <si>
    <t>Аккумулятор GP 12-7 S 12В, 7 А/ч</t>
  </si>
  <si>
    <t>Вентиляторы и кондиционеры</t>
  </si>
  <si>
    <t>188076</t>
  </si>
  <si>
    <t>Воздуховоды класса Н из тонколистовой оцинкованной с непрерывных линий стали толщиной 0,5 мм круглого сечения диаметром до 200 мм</t>
  </si>
  <si>
    <t>188223</t>
  </si>
  <si>
    <t>Решетки нерегулируемые марки РШ-150, размер 200х200 мм</t>
  </si>
  <si>
    <t>188121</t>
  </si>
  <si>
    <t>Глушители шума вентиляционных установок трубчатые круглого сечения из оцинкованной стали с наполнителем из супертонкого холста марки ГТК 2-2, d обечайки 200 мм, масса наполнителя 0,72 кг</t>
  </si>
  <si>
    <t>188122</t>
  </si>
  <si>
    <t>Глушители шума вентиляционных установок трубчатые круглого сечения из оцинкованной стали с наполнителем из супертонкого холста марки ГТК 2-3, d обечайки 250 мм, масса наполнителя 0,84 кг</t>
  </si>
  <si>
    <t>Мебель и инвентарь</t>
  </si>
  <si>
    <t>187933</t>
  </si>
  <si>
    <t>Головки для присоединения рукавов пожарных, d 50 мм, на давление 1,2 МПа (12 кгс/см2) ГОСТ Р 53279-2009</t>
  </si>
  <si>
    <t>187935</t>
  </si>
  <si>
    <t>Головки для присоединения рукавов поливочных, d 25 мм ГОСТ Р 53279-2009</t>
  </si>
  <si>
    <t>187953</t>
  </si>
  <si>
    <t>Стволы пожарные ручные марки РС, d 50 мм ГОСТ Р 53331-2009</t>
  </si>
  <si>
    <t>267058</t>
  </si>
  <si>
    <t>Огнетушители порошковые ОП-4 СТ РК ГОСТ Р 51057-2005</t>
  </si>
  <si>
    <t>271551</t>
  </si>
  <si>
    <t>Шкаф пожарный ШПК-320 НОК/НОБ</t>
  </si>
  <si>
    <t>187939</t>
  </si>
  <si>
    <t>Рукава пожарные льняные сухого прядения нормальные, d 51 мм ГОСТ Р 51049-2008</t>
  </si>
  <si>
    <t>187944</t>
  </si>
  <si>
    <t>Рукава поливочные, d 25 мм ГОСТ 18698-79</t>
  </si>
  <si>
    <t>268273</t>
  </si>
  <si>
    <t>Щиты опалубки</t>
  </si>
  <si>
    <t>268274</t>
  </si>
  <si>
    <t>Щиты настила</t>
  </si>
  <si>
    <t>Прочие</t>
  </si>
  <si>
    <t>144732</t>
  </si>
  <si>
    <t>Болты с гайками и шайбами для санитарно-технических работ диаметром 16 мм ГОСТ 1759.0-87</t>
  </si>
  <si>
    <t>144746</t>
  </si>
  <si>
    <t>Болты строительные с гайками и шайбами ГОСТ 1759.0-87</t>
  </si>
  <si>
    <t>Итого:</t>
  </si>
  <si>
    <t>* Стоимость в текущих ценах.</t>
  </si>
  <si>
    <t>«Утверждаю»</t>
  </si>
  <si>
    <t>(заказчик)</t>
  </si>
  <si>
    <t>Полное название объекта экспертизы</t>
  </si>
  <si>
    <t>Казахстан</t>
  </si>
  <si>
    <t>III. Технологическое оборудование</t>
  </si>
  <si>
    <t>II. Инженерное оборудование</t>
  </si>
  <si>
    <t>I. Строительные материалы, изделия и конструкции</t>
  </si>
  <si>
    <t>Объем ресурсов по смете, 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</si>
</sst>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0"/>
      <name val="Arial Cyr"/>
      <charset val="204"/>
    </font>
    <font>
      <b/>
      <sz val="9"/>
      <color theme="0"/>
      <name val="Times New Roman"/>
      <family val="1"/>
      <charset val="204"/>
    </font>
    <font>
      <sz val="10"/>
      <color theme="0"/>
      <name val="Times New Roman Cyr"/>
      <charset val="204"/>
    </font>
    <font>
      <b/>
      <sz val="10"/>
      <color theme="1"/>
      <name val="Times New Roman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18" fillId="0" borderId="0" xfId="0" applyFont="1"/>
    <xf numFmtId="0" fontId="19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17" xfId="0" applyFont="1" applyBorder="1" applyAlignment="1">
      <alignment horizontal="left" vertical="center" wrapText="1" indent="1"/>
    </xf>
    <xf numFmtId="0" fontId="25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right" vertical="center" wrapText="1"/>
    </xf>
    <xf numFmtId="164" fontId="25" fillId="0" borderId="17" xfId="0" applyNumberFormat="1" applyFont="1" applyBorder="1" applyAlignment="1">
      <alignment horizontal="right" vertical="center" wrapText="1"/>
    </xf>
    <xf numFmtId="2" fontId="25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right" vertical="center" wrapText="1"/>
    </xf>
    <xf numFmtId="164" fontId="22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164" fontId="20" fillId="0" borderId="18" xfId="0" applyNumberFormat="1" applyFont="1" applyBorder="1" applyAlignment="1">
      <alignment horizontal="right" vertical="center" wrapText="1"/>
    </xf>
    <xf numFmtId="2" fontId="20" fillId="0" borderId="18" xfId="0" applyNumberFormat="1" applyFont="1" applyBorder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horizontal="right" vertical="center"/>
    </xf>
    <xf numFmtId="0" fontId="28" fillId="0" borderId="0" xfId="0" applyFont="1"/>
    <xf numFmtId="0" fontId="30" fillId="0" borderId="16" xfId="0" applyFont="1" applyBorder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31" fillId="0" borderId="16" xfId="0" applyFont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right" vertical="center"/>
    </xf>
    <xf numFmtId="0" fontId="19" fillId="0" borderId="13" xfId="0" applyFont="1" applyBorder="1" applyAlignment="1">
      <alignment vertical="top"/>
    </xf>
    <xf numFmtId="0" fontId="19" fillId="0" borderId="0" xfId="0" applyFont="1" applyAlignment="1">
      <alignment vertical="top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/>
    <xf numFmtId="0" fontId="26" fillId="34" borderId="0" xfId="0" applyFont="1" applyFill="1" applyAlignment="1">
      <alignment horizontal="center" vertical="center"/>
    </xf>
    <xf numFmtId="0" fontId="0" fillId="34" borderId="0" xfId="0" applyFont="1" applyFill="1" applyAlignment="1"/>
    <xf numFmtId="0" fontId="20" fillId="0" borderId="1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tabSelected="1" topLeftCell="A28" zoomScaleNormal="100" workbookViewId="0">
      <selection activeCell="E73" sqref="E73"/>
    </sheetView>
  </sheetViews>
  <sheetFormatPr defaultRowHeight="12.75" outlineLevelRow="1" x14ac:dyDescent="0.2"/>
  <cols>
    <col min="1" max="1" width="9.42578125" style="20" customWidth="1"/>
    <col min="2" max="2" width="61.7109375" customWidth="1"/>
    <col min="3" max="3" width="13" customWidth="1"/>
    <col min="4" max="4" width="14.7109375" customWidth="1"/>
    <col min="5" max="5" width="18" customWidth="1"/>
    <col min="6" max="6" width="17.42578125" customWidth="1"/>
    <col min="7" max="7" width="15.7109375" customWidth="1"/>
    <col min="8" max="8" width="15.85546875" customWidth="1"/>
    <col min="9" max="10" width="8" customWidth="1"/>
  </cols>
  <sheetData>
    <row r="1" spans="1:10" s="1" customFormat="1" ht="12.75" customHeight="1" x14ac:dyDescent="0.2">
      <c r="A1" s="20"/>
      <c r="B1" s="18"/>
      <c r="C1" s="18"/>
      <c r="D1" s="18"/>
      <c r="E1" s="18"/>
      <c r="F1" s="18"/>
      <c r="G1" s="18"/>
      <c r="H1" s="19" t="s">
        <v>0</v>
      </c>
    </row>
    <row r="2" spans="1:10" s="1" customFormat="1" ht="12.75" customHeight="1" x14ac:dyDescent="0.2">
      <c r="A2" s="20"/>
      <c r="B2" s="18"/>
      <c r="C2" s="18"/>
      <c r="D2" s="18"/>
      <c r="E2" s="18"/>
      <c r="F2" s="18"/>
      <c r="G2" s="18"/>
      <c r="H2" s="19"/>
    </row>
    <row r="3" spans="1:10" s="1" customFormat="1" ht="15" customHeight="1" x14ac:dyDescent="0.2">
      <c r="A3" s="20"/>
      <c r="B3" s="18"/>
      <c r="C3" s="18"/>
      <c r="D3" s="18"/>
      <c r="E3" s="18"/>
      <c r="F3" s="18"/>
      <c r="G3" s="18"/>
      <c r="H3" s="19"/>
      <c r="I3" s="2"/>
      <c r="J3" s="2"/>
    </row>
    <row r="4" spans="1:10" s="1" customFormat="1" ht="15" customHeight="1" x14ac:dyDescent="0.2">
      <c r="A4" s="20"/>
      <c r="B4" s="18"/>
      <c r="C4" s="18"/>
      <c r="D4" s="18"/>
      <c r="E4" s="18"/>
      <c r="F4" s="18"/>
      <c r="G4" s="18"/>
      <c r="H4" s="19" t="s">
        <v>111</v>
      </c>
    </row>
    <row r="5" spans="1:10" s="1" customFormat="1" ht="15" customHeight="1" x14ac:dyDescent="0.2">
      <c r="A5" s="20"/>
      <c r="B5" s="18"/>
      <c r="C5" s="18"/>
      <c r="D5" s="18"/>
      <c r="E5" s="18"/>
      <c r="F5" s="18"/>
      <c r="G5" s="18"/>
      <c r="H5" s="26" t="s">
        <v>112</v>
      </c>
    </row>
    <row r="6" spans="1:10" s="1" customFormat="1" ht="15" customHeight="1" x14ac:dyDescent="0.2">
      <c r="A6" s="20"/>
      <c r="B6" s="40" t="s">
        <v>1</v>
      </c>
      <c r="C6" s="41"/>
      <c r="D6" s="41"/>
      <c r="E6" s="41"/>
      <c r="F6" s="41"/>
      <c r="G6" s="41"/>
      <c r="H6" s="18"/>
    </row>
    <row r="7" spans="1:10" s="1" customFormat="1" ht="12.75" customHeight="1" x14ac:dyDescent="0.2">
      <c r="A7" s="20"/>
      <c r="B7" s="42" t="s">
        <v>113</v>
      </c>
      <c r="C7" s="43"/>
      <c r="D7" s="43"/>
      <c r="E7" s="43"/>
      <c r="F7" s="43"/>
      <c r="G7" s="43"/>
      <c r="H7" s="19"/>
    </row>
    <row r="8" spans="1:10" s="1" customFormat="1" ht="30" customHeight="1" x14ac:dyDescent="0.2">
      <c r="A8" s="35" t="s">
        <v>2</v>
      </c>
      <c r="B8" s="37" t="s">
        <v>3</v>
      </c>
      <c r="C8" s="37" t="s">
        <v>4</v>
      </c>
      <c r="D8" s="37" t="s">
        <v>5</v>
      </c>
      <c r="E8" s="37" t="s">
        <v>118</v>
      </c>
      <c r="F8" s="37" t="s">
        <v>6</v>
      </c>
      <c r="G8" s="37" t="s">
        <v>7</v>
      </c>
      <c r="H8" s="37" t="s">
        <v>8</v>
      </c>
      <c r="I8" s="27"/>
      <c r="J8" s="28"/>
    </row>
    <row r="9" spans="1:10" s="1" customFormat="1" ht="30" customHeight="1" x14ac:dyDescent="0.2">
      <c r="A9" s="36"/>
      <c r="B9" s="38"/>
      <c r="C9" s="38"/>
      <c r="D9" s="38"/>
      <c r="E9" s="39"/>
      <c r="F9" s="38"/>
      <c r="G9" s="38"/>
      <c r="H9" s="38"/>
      <c r="I9" s="27"/>
      <c r="J9" s="28"/>
    </row>
    <row r="10" spans="1:10" s="1" customFormat="1" ht="12.75" customHeight="1" x14ac:dyDescent="0.2">
      <c r="A10" s="25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</row>
    <row r="11" spans="1:10" ht="14.25" customHeight="1" x14ac:dyDescent="0.2">
      <c r="A11" s="29" t="s">
        <v>117</v>
      </c>
      <c r="B11" s="30"/>
      <c r="C11" s="30"/>
      <c r="D11" s="30"/>
      <c r="E11" s="30"/>
      <c r="F11" s="30"/>
      <c r="G11" s="30"/>
      <c r="H11" s="31"/>
      <c r="I11" s="3"/>
      <c r="J11" s="3"/>
    </row>
    <row r="12" spans="1:10" s="4" customFormat="1" x14ac:dyDescent="0.2">
      <c r="A12" s="23" t="s">
        <v>9</v>
      </c>
      <c r="B12" s="5" t="s">
        <v>10</v>
      </c>
      <c r="C12" s="6" t="s">
        <v>11</v>
      </c>
      <c r="D12" s="7">
        <v>926.97054000000003</v>
      </c>
      <c r="E12" s="8">
        <v>1.405287</v>
      </c>
      <c r="F12" s="7">
        <f>E12/D12</f>
        <v>1.5159996346809468E-3</v>
      </c>
      <c r="G12" s="9">
        <v>100</v>
      </c>
      <c r="H12" s="7" t="s">
        <v>114</v>
      </c>
    </row>
    <row r="13" spans="1:10" s="4" customFormat="1" hidden="1" outlineLevel="1" x14ac:dyDescent="0.2">
      <c r="A13" s="21"/>
      <c r="B13" s="10" t="s">
        <v>13</v>
      </c>
      <c r="C13" s="11" t="s">
        <v>11</v>
      </c>
      <c r="D13" s="12">
        <v>926.97054000000003</v>
      </c>
      <c r="E13" s="13">
        <v>1.405287</v>
      </c>
      <c r="F13" s="7">
        <f t="shared" ref="F13:F49" si="0">E13/D13</f>
        <v>1.5159996346809468E-3</v>
      </c>
      <c r="G13" s="9">
        <v>100</v>
      </c>
      <c r="H13" s="7" t="s">
        <v>114</v>
      </c>
    </row>
    <row r="14" spans="1:10" s="4" customFormat="1" collapsed="1" x14ac:dyDescent="0.2">
      <c r="A14" s="23" t="s">
        <v>14</v>
      </c>
      <c r="B14" s="5" t="s">
        <v>15</v>
      </c>
      <c r="C14" s="6" t="s">
        <v>11</v>
      </c>
      <c r="D14" s="7">
        <v>341.98106000000001</v>
      </c>
      <c r="E14" s="8">
        <v>1.0869979999999999</v>
      </c>
      <c r="F14" s="7">
        <f t="shared" si="0"/>
        <v>3.1785327526617992E-3</v>
      </c>
      <c r="G14" s="9">
        <v>100</v>
      </c>
      <c r="H14" s="7" t="s">
        <v>114</v>
      </c>
    </row>
    <row r="15" spans="1:10" s="4" customFormat="1" ht="25.5" hidden="1" outlineLevel="1" x14ac:dyDescent="0.2">
      <c r="A15" s="21"/>
      <c r="B15" s="10" t="s">
        <v>16</v>
      </c>
      <c r="C15" s="11" t="s">
        <v>11</v>
      </c>
      <c r="D15" s="12">
        <v>36.90831</v>
      </c>
      <c r="E15" s="13">
        <v>0.118992</v>
      </c>
      <c r="F15" s="7">
        <f t="shared" si="0"/>
        <v>3.223989394258366E-3</v>
      </c>
      <c r="G15" s="9">
        <v>100</v>
      </c>
      <c r="H15" s="7" t="s">
        <v>114</v>
      </c>
    </row>
    <row r="16" spans="1:10" s="4" customFormat="1" collapsed="1" x14ac:dyDescent="0.2">
      <c r="A16" s="23" t="s">
        <v>17</v>
      </c>
      <c r="B16" s="5" t="s">
        <v>18</v>
      </c>
      <c r="C16" s="6" t="s">
        <v>11</v>
      </c>
      <c r="D16" s="7">
        <v>4513.3390900000004</v>
      </c>
      <c r="E16" s="8">
        <v>79.331773999999996</v>
      </c>
      <c r="F16" s="7">
        <f t="shared" si="0"/>
        <v>1.7577180091735582E-2</v>
      </c>
      <c r="G16" s="9">
        <v>100</v>
      </c>
      <c r="H16" s="7" t="s">
        <v>114</v>
      </c>
    </row>
    <row r="17" spans="1:8" s="4" customFormat="1" hidden="1" outlineLevel="1" x14ac:dyDescent="0.2">
      <c r="A17" s="21"/>
      <c r="B17" s="10" t="s">
        <v>19</v>
      </c>
      <c r="C17" s="11" t="s">
        <v>11</v>
      </c>
      <c r="D17" s="12">
        <v>3.8025600000000002</v>
      </c>
      <c r="E17" s="13">
        <v>5.3303999999999997E-2</v>
      </c>
      <c r="F17" s="7">
        <f t="shared" si="0"/>
        <v>1.4017924766473112E-2</v>
      </c>
      <c r="G17" s="9">
        <v>100</v>
      </c>
      <c r="H17" s="7" t="s">
        <v>114</v>
      </c>
    </row>
    <row r="18" spans="1:8" s="4" customFormat="1" hidden="1" outlineLevel="1" x14ac:dyDescent="0.2">
      <c r="A18" s="21"/>
      <c r="B18" s="10" t="s">
        <v>20</v>
      </c>
      <c r="C18" s="11" t="s">
        <v>11</v>
      </c>
      <c r="D18" s="12">
        <v>1377.0315800000001</v>
      </c>
      <c r="E18" s="13">
        <v>21.987062999999999</v>
      </c>
      <c r="F18" s="7">
        <f t="shared" si="0"/>
        <v>1.5966999827266123E-2</v>
      </c>
      <c r="G18" s="9">
        <v>100</v>
      </c>
      <c r="H18" s="7" t="s">
        <v>114</v>
      </c>
    </row>
    <row r="19" spans="1:8" s="4" customFormat="1" hidden="1" outlineLevel="1" x14ac:dyDescent="0.2">
      <c r="A19" s="21"/>
      <c r="B19" s="10" t="s">
        <v>21</v>
      </c>
      <c r="C19" s="11" t="s">
        <v>11</v>
      </c>
      <c r="D19" s="12">
        <v>1324.1558</v>
      </c>
      <c r="E19" s="13">
        <v>21.728069999999999</v>
      </c>
      <c r="F19" s="7">
        <f t="shared" si="0"/>
        <v>1.6408998095239245E-2</v>
      </c>
      <c r="G19" s="9">
        <v>100</v>
      </c>
      <c r="H19" s="7" t="s">
        <v>114</v>
      </c>
    </row>
    <row r="20" spans="1:8" s="4" customFormat="1" hidden="1" outlineLevel="1" x14ac:dyDescent="0.2">
      <c r="A20" s="21"/>
      <c r="B20" s="10" t="s">
        <v>22</v>
      </c>
      <c r="C20" s="11" t="s">
        <v>11</v>
      </c>
      <c r="D20" s="12">
        <v>5.1230000000000002</v>
      </c>
      <c r="E20" s="13">
        <v>8.6921999999999999E-2</v>
      </c>
      <c r="F20" s="7">
        <f t="shared" si="0"/>
        <v>1.6967011516689438E-2</v>
      </c>
      <c r="G20" s="9">
        <v>100</v>
      </c>
      <c r="H20" s="7" t="s">
        <v>114</v>
      </c>
    </row>
    <row r="21" spans="1:8" s="4" customFormat="1" hidden="1" outlineLevel="1" x14ac:dyDescent="0.2">
      <c r="A21" s="21"/>
      <c r="B21" s="10" t="s">
        <v>23</v>
      </c>
      <c r="C21" s="11" t="s">
        <v>11</v>
      </c>
      <c r="D21" s="12">
        <v>726.08072000000004</v>
      </c>
      <c r="E21" s="13">
        <v>12.990309999999999</v>
      </c>
      <c r="F21" s="7">
        <f t="shared" si="0"/>
        <v>1.7890999777545394E-2</v>
      </c>
      <c r="G21" s="9">
        <v>100</v>
      </c>
      <c r="H21" s="7" t="s">
        <v>114</v>
      </c>
    </row>
    <row r="22" spans="1:8" s="4" customFormat="1" hidden="1" outlineLevel="1" x14ac:dyDescent="0.2">
      <c r="A22" s="21"/>
      <c r="B22" s="10" t="s">
        <v>24</v>
      </c>
      <c r="C22" s="11" t="s">
        <v>11</v>
      </c>
      <c r="D22" s="12">
        <v>7.7251399999999997</v>
      </c>
      <c r="E22" s="13">
        <v>0.15445600000000001</v>
      </c>
      <c r="F22" s="7">
        <f t="shared" si="0"/>
        <v>1.9993941857364399E-2</v>
      </c>
      <c r="G22" s="9">
        <v>100</v>
      </c>
      <c r="H22" s="7" t="s">
        <v>114</v>
      </c>
    </row>
    <row r="23" spans="1:8" s="4" customFormat="1" hidden="1" outlineLevel="1" x14ac:dyDescent="0.2">
      <c r="A23" s="21"/>
      <c r="B23" s="10" t="s">
        <v>25</v>
      </c>
      <c r="C23" s="11" t="s">
        <v>11</v>
      </c>
      <c r="D23" s="12">
        <v>754.83477000000005</v>
      </c>
      <c r="E23" s="13">
        <v>15.585827999999999</v>
      </c>
      <c r="F23" s="7">
        <f t="shared" si="0"/>
        <v>2.0647999561546428E-2</v>
      </c>
      <c r="G23" s="9">
        <v>100</v>
      </c>
      <c r="H23" s="7" t="s">
        <v>114</v>
      </c>
    </row>
    <row r="24" spans="1:8" s="4" customFormat="1" ht="25.5" hidden="1" outlineLevel="1" x14ac:dyDescent="0.2">
      <c r="A24" s="21"/>
      <c r="B24" s="10" t="s">
        <v>26</v>
      </c>
      <c r="C24" s="11" t="s">
        <v>11</v>
      </c>
      <c r="D24" s="12">
        <v>121.32952</v>
      </c>
      <c r="E24" s="13">
        <v>3.094509</v>
      </c>
      <c r="F24" s="7">
        <f t="shared" si="0"/>
        <v>2.5504996640553758E-2</v>
      </c>
      <c r="G24" s="9">
        <v>100</v>
      </c>
      <c r="H24" s="7" t="s">
        <v>114</v>
      </c>
    </row>
    <row r="25" spans="1:8" s="4" customFormat="1" hidden="1" outlineLevel="1" x14ac:dyDescent="0.2">
      <c r="A25" s="21"/>
      <c r="B25" s="10" t="s">
        <v>27</v>
      </c>
      <c r="C25" s="11" t="s">
        <v>11</v>
      </c>
      <c r="D25" s="12">
        <v>99.47</v>
      </c>
      <c r="E25" s="13">
        <v>0.40513100000000002</v>
      </c>
      <c r="F25" s="7">
        <f t="shared" si="0"/>
        <v>4.0728963506584904E-3</v>
      </c>
      <c r="G25" s="9">
        <v>100</v>
      </c>
      <c r="H25" s="7" t="s">
        <v>114</v>
      </c>
    </row>
    <row r="26" spans="1:8" s="4" customFormat="1" hidden="1" outlineLevel="1" x14ac:dyDescent="0.2">
      <c r="A26" s="21"/>
      <c r="B26" s="10" t="s">
        <v>28</v>
      </c>
      <c r="C26" s="11" t="s">
        <v>11</v>
      </c>
      <c r="D26" s="12">
        <v>99.47</v>
      </c>
      <c r="E26" s="13">
        <v>1.804684</v>
      </c>
      <c r="F26" s="7">
        <f t="shared" si="0"/>
        <v>1.8142997888810696E-2</v>
      </c>
      <c r="G26" s="9">
        <v>100</v>
      </c>
      <c r="H26" s="7" t="s">
        <v>114</v>
      </c>
    </row>
    <row r="27" spans="1:8" s="4" customFormat="1" hidden="1" outlineLevel="1" x14ac:dyDescent="0.2">
      <c r="A27" s="21"/>
      <c r="B27" s="10" t="s">
        <v>29</v>
      </c>
      <c r="C27" s="11" t="s">
        <v>11</v>
      </c>
      <c r="D27" s="12">
        <v>69.426000000000002</v>
      </c>
      <c r="E27" s="13">
        <v>1.441492</v>
      </c>
      <c r="F27" s="7">
        <f t="shared" si="0"/>
        <v>2.0762999452654623E-2</v>
      </c>
      <c r="G27" s="9">
        <v>100</v>
      </c>
      <c r="H27" s="7" t="s">
        <v>114</v>
      </c>
    </row>
    <row r="28" spans="1:8" s="4" customFormat="1" collapsed="1" x14ac:dyDescent="0.2">
      <c r="A28" s="23" t="s">
        <v>30</v>
      </c>
      <c r="B28" s="5" t="s">
        <v>31</v>
      </c>
      <c r="C28" s="6" t="s">
        <v>11</v>
      </c>
      <c r="D28" s="7">
        <v>645.88473999999997</v>
      </c>
      <c r="E28" s="8">
        <v>10.11477</v>
      </c>
      <c r="F28" s="7">
        <f t="shared" si="0"/>
        <v>1.5660332832758986E-2</v>
      </c>
      <c r="G28" s="9">
        <v>100</v>
      </c>
      <c r="H28" s="7" t="s">
        <v>114</v>
      </c>
    </row>
    <row r="29" spans="1:8" s="4" customFormat="1" ht="25.5" hidden="1" outlineLevel="1" x14ac:dyDescent="0.2">
      <c r="A29" s="21" t="s">
        <v>32</v>
      </c>
      <c r="B29" s="10" t="s">
        <v>33</v>
      </c>
      <c r="C29" s="11" t="s">
        <v>11</v>
      </c>
      <c r="D29" s="12">
        <v>3.3322099999999999</v>
      </c>
      <c r="E29" s="13">
        <v>4.0579999999999998E-2</v>
      </c>
      <c r="F29" s="7">
        <f t="shared" si="0"/>
        <v>1.2178104021055096E-2</v>
      </c>
      <c r="G29" s="9">
        <v>100</v>
      </c>
      <c r="H29" s="7" t="s">
        <v>114</v>
      </c>
    </row>
    <row r="30" spans="1:8" s="4" customFormat="1" ht="25.5" hidden="1" outlineLevel="1" x14ac:dyDescent="0.2">
      <c r="A30" s="21" t="s">
        <v>34</v>
      </c>
      <c r="B30" s="10" t="s">
        <v>35</v>
      </c>
      <c r="C30" s="11" t="s">
        <v>11</v>
      </c>
      <c r="D30" s="12">
        <v>162.51338999999999</v>
      </c>
      <c r="E30" s="13">
        <v>2.134938</v>
      </c>
      <c r="F30" s="7">
        <f t="shared" si="0"/>
        <v>1.3136997511405062E-2</v>
      </c>
      <c r="G30" s="9">
        <v>100</v>
      </c>
      <c r="H30" s="7" t="s">
        <v>114</v>
      </c>
    </row>
    <row r="31" spans="1:8" s="4" customFormat="1" ht="25.5" hidden="1" outlineLevel="1" x14ac:dyDescent="0.2">
      <c r="A31" s="21" t="s">
        <v>36</v>
      </c>
      <c r="B31" s="10" t="s">
        <v>37</v>
      </c>
      <c r="C31" s="11" t="s">
        <v>11</v>
      </c>
      <c r="D31" s="12">
        <v>204.52761000000001</v>
      </c>
      <c r="E31" s="13">
        <v>3.065051</v>
      </c>
      <c r="F31" s="7">
        <f t="shared" si="0"/>
        <v>1.4986001156518672E-2</v>
      </c>
      <c r="G31" s="9">
        <v>100</v>
      </c>
      <c r="H31" s="7" t="s">
        <v>114</v>
      </c>
    </row>
    <row r="32" spans="1:8" s="4" customFormat="1" ht="25.5" hidden="1" outlineLevel="1" x14ac:dyDescent="0.2">
      <c r="A32" s="21" t="s">
        <v>38</v>
      </c>
      <c r="B32" s="10" t="s">
        <v>39</v>
      </c>
      <c r="C32" s="11" t="s">
        <v>11</v>
      </c>
      <c r="D32" s="12">
        <v>117.54539</v>
      </c>
      <c r="E32" s="13">
        <v>1.997566</v>
      </c>
      <c r="F32" s="7">
        <f t="shared" si="0"/>
        <v>1.6993996957260511E-2</v>
      </c>
      <c r="G32" s="9">
        <v>100</v>
      </c>
      <c r="H32" s="7" t="s">
        <v>114</v>
      </c>
    </row>
    <row r="33" spans="1:8" s="4" customFormat="1" ht="25.5" hidden="1" outlineLevel="1" x14ac:dyDescent="0.2">
      <c r="A33" s="21" t="s">
        <v>40</v>
      </c>
      <c r="B33" s="10" t="s">
        <v>41</v>
      </c>
      <c r="C33" s="11" t="s">
        <v>11</v>
      </c>
      <c r="D33" s="12">
        <v>2.1682000000000001</v>
      </c>
      <c r="E33" s="13">
        <v>3.9730000000000001E-2</v>
      </c>
      <c r="F33" s="7">
        <f t="shared" si="0"/>
        <v>1.8323955354672079E-2</v>
      </c>
      <c r="G33" s="9">
        <v>100</v>
      </c>
      <c r="H33" s="7" t="s">
        <v>114</v>
      </c>
    </row>
    <row r="34" spans="1:8" s="4" customFormat="1" ht="25.5" hidden="1" outlineLevel="1" x14ac:dyDescent="0.2">
      <c r="A34" s="21" t="s">
        <v>42</v>
      </c>
      <c r="B34" s="10" t="s">
        <v>43</v>
      </c>
      <c r="C34" s="11" t="s">
        <v>11</v>
      </c>
      <c r="D34" s="12">
        <v>72.413089999999997</v>
      </c>
      <c r="E34" s="13">
        <v>1.330808</v>
      </c>
      <c r="F34" s="7">
        <f t="shared" si="0"/>
        <v>1.837800320356444E-2</v>
      </c>
      <c r="G34" s="9">
        <v>100</v>
      </c>
      <c r="H34" s="7" t="s">
        <v>114</v>
      </c>
    </row>
    <row r="35" spans="1:8" s="4" customFormat="1" ht="25.5" hidden="1" outlineLevel="1" x14ac:dyDescent="0.2">
      <c r="A35" s="21" t="s">
        <v>44</v>
      </c>
      <c r="B35" s="10" t="s">
        <v>45</v>
      </c>
      <c r="C35" s="11" t="s">
        <v>11</v>
      </c>
      <c r="D35" s="12">
        <v>83.38485</v>
      </c>
      <c r="E35" s="13">
        <v>1.506097</v>
      </c>
      <c r="F35" s="7">
        <f t="shared" si="0"/>
        <v>1.8061998072791401E-2</v>
      </c>
      <c r="G35" s="9">
        <v>100</v>
      </c>
      <c r="H35" s="7" t="s">
        <v>114</v>
      </c>
    </row>
    <row r="36" spans="1:8" s="4" customFormat="1" collapsed="1" x14ac:dyDescent="0.2">
      <c r="A36" s="23" t="s">
        <v>46</v>
      </c>
      <c r="B36" s="5" t="s">
        <v>47</v>
      </c>
      <c r="C36" s="6" t="s">
        <v>48</v>
      </c>
      <c r="D36" s="7">
        <v>192.16228000000001</v>
      </c>
      <c r="E36" s="8">
        <v>10.422689999999999</v>
      </c>
      <c r="F36" s="7">
        <f t="shared" si="0"/>
        <v>5.4239000494790128E-2</v>
      </c>
      <c r="G36" s="9">
        <v>100</v>
      </c>
      <c r="H36" s="7" t="s">
        <v>114</v>
      </c>
    </row>
    <row r="37" spans="1:8" s="4" customFormat="1" ht="25.5" hidden="1" outlineLevel="1" x14ac:dyDescent="0.2">
      <c r="A37" s="21"/>
      <c r="B37" s="10" t="s">
        <v>49</v>
      </c>
      <c r="C37" s="11" t="s">
        <v>48</v>
      </c>
      <c r="D37" s="12">
        <v>192.16228000000001</v>
      </c>
      <c r="E37" s="13">
        <v>10.422689999999999</v>
      </c>
      <c r="F37" s="7">
        <f t="shared" si="0"/>
        <v>5.4239000494790128E-2</v>
      </c>
      <c r="G37" s="9">
        <v>100</v>
      </c>
      <c r="H37" s="7" t="s">
        <v>114</v>
      </c>
    </row>
    <row r="38" spans="1:8" s="4" customFormat="1" collapsed="1" x14ac:dyDescent="0.2">
      <c r="A38" s="23" t="s">
        <v>50</v>
      </c>
      <c r="B38" s="5" t="s">
        <v>51</v>
      </c>
      <c r="C38" s="6" t="s">
        <v>11</v>
      </c>
      <c r="D38" s="7">
        <v>90.53</v>
      </c>
      <c r="E38" s="8">
        <v>6.0610939999999998</v>
      </c>
      <c r="F38" s="7">
        <f t="shared" si="0"/>
        <v>6.6951220589859708E-2</v>
      </c>
      <c r="G38" s="9">
        <v>100</v>
      </c>
      <c r="H38" s="7" t="s">
        <v>114</v>
      </c>
    </row>
    <row r="39" spans="1:8" s="4" customFormat="1" ht="38.25" hidden="1" outlineLevel="1" x14ac:dyDescent="0.2">
      <c r="A39" s="21" t="s">
        <v>52</v>
      </c>
      <c r="B39" s="10" t="s">
        <v>53</v>
      </c>
      <c r="C39" s="11" t="s">
        <v>11</v>
      </c>
      <c r="D39" s="12">
        <v>1</v>
      </c>
      <c r="E39" s="13">
        <v>1</v>
      </c>
      <c r="F39" s="7">
        <v>1</v>
      </c>
      <c r="G39" s="9">
        <v>100</v>
      </c>
      <c r="H39" s="7" t="s">
        <v>114</v>
      </c>
    </row>
    <row r="40" spans="1:8" s="4" customFormat="1" ht="25.5" hidden="1" outlineLevel="1" x14ac:dyDescent="0.2">
      <c r="A40" s="21" t="s">
        <v>54</v>
      </c>
      <c r="B40" s="10" t="s">
        <v>55</v>
      </c>
      <c r="C40" s="11" t="s">
        <v>11</v>
      </c>
      <c r="D40" s="12">
        <v>11.35</v>
      </c>
      <c r="E40" s="13">
        <v>0.756409</v>
      </c>
      <c r="F40" s="7">
        <f t="shared" si="0"/>
        <v>6.6643964757709256E-2</v>
      </c>
      <c r="G40" s="9">
        <v>100</v>
      </c>
      <c r="H40" s="7" t="s">
        <v>114</v>
      </c>
    </row>
    <row r="41" spans="1:8" s="4" customFormat="1" collapsed="1" x14ac:dyDescent="0.2">
      <c r="A41" s="23" t="s">
        <v>56</v>
      </c>
      <c r="B41" s="5" t="s">
        <v>57</v>
      </c>
      <c r="C41" s="6" t="s">
        <v>11</v>
      </c>
      <c r="D41" s="7">
        <v>333.76600000000002</v>
      </c>
      <c r="E41" s="8">
        <v>10.0343</v>
      </c>
      <c r="F41" s="7">
        <f t="shared" si="0"/>
        <v>3.006387708754037E-2</v>
      </c>
      <c r="G41" s="9">
        <v>100</v>
      </c>
      <c r="H41" s="7" t="s">
        <v>114</v>
      </c>
    </row>
    <row r="42" spans="1:8" s="4" customFormat="1" ht="25.5" hidden="1" outlineLevel="1" x14ac:dyDescent="0.2">
      <c r="A42" s="21" t="s">
        <v>58</v>
      </c>
      <c r="B42" s="10" t="s">
        <v>59</v>
      </c>
      <c r="C42" s="11" t="s">
        <v>11</v>
      </c>
      <c r="D42" s="12">
        <v>109.124</v>
      </c>
      <c r="E42" s="13">
        <v>3.1895850000000001</v>
      </c>
      <c r="F42" s="7">
        <f t="shared" si="0"/>
        <v>2.9228996371100768E-2</v>
      </c>
      <c r="G42" s="9">
        <v>100</v>
      </c>
      <c r="H42" s="7" t="s">
        <v>114</v>
      </c>
    </row>
    <row r="43" spans="1:8" s="4" customFormat="1" ht="25.5" hidden="1" outlineLevel="1" x14ac:dyDescent="0.2">
      <c r="A43" s="21" t="s">
        <v>60</v>
      </c>
      <c r="B43" s="10" t="s">
        <v>61</v>
      </c>
      <c r="C43" s="11" t="s">
        <v>11</v>
      </c>
      <c r="D43" s="12">
        <v>94.49</v>
      </c>
      <c r="E43" s="13">
        <v>2.1899950000000001</v>
      </c>
      <c r="F43" s="7">
        <f t="shared" si="0"/>
        <v>2.3177002857445235E-2</v>
      </c>
      <c r="G43" s="9">
        <v>100</v>
      </c>
      <c r="H43" s="7" t="s">
        <v>114</v>
      </c>
    </row>
    <row r="44" spans="1:8" s="4" customFormat="1" collapsed="1" x14ac:dyDescent="0.2">
      <c r="A44" s="23">
        <v>8</v>
      </c>
      <c r="B44" s="5" t="s">
        <v>57</v>
      </c>
      <c r="C44" s="6" t="s">
        <v>62</v>
      </c>
      <c r="D44" s="7">
        <v>4374.442</v>
      </c>
      <c r="E44" s="8">
        <v>28.954432000000001</v>
      </c>
      <c r="F44" s="7">
        <f t="shared" si="0"/>
        <v>6.6190000918974349E-3</v>
      </c>
      <c r="G44" s="9">
        <v>100</v>
      </c>
      <c r="H44" s="7" t="s">
        <v>114</v>
      </c>
    </row>
    <row r="45" spans="1:8" s="4" customFormat="1" ht="38.25" hidden="1" outlineLevel="1" x14ac:dyDescent="0.2">
      <c r="A45" s="21" t="s">
        <v>63</v>
      </c>
      <c r="B45" s="10" t="s">
        <v>64</v>
      </c>
      <c r="C45" s="11" t="s">
        <v>62</v>
      </c>
      <c r="D45" s="12">
        <v>4374.442</v>
      </c>
      <c r="E45" s="13">
        <v>28.954432000000001</v>
      </c>
      <c r="F45" s="7">
        <f t="shared" si="0"/>
        <v>6.6190000918974349E-3</v>
      </c>
      <c r="G45" s="9">
        <v>100</v>
      </c>
      <c r="H45" s="7" t="s">
        <v>114</v>
      </c>
    </row>
    <row r="46" spans="1:8" s="4" customFormat="1" collapsed="1" x14ac:dyDescent="0.2">
      <c r="A46" s="23">
        <v>9</v>
      </c>
      <c r="B46" s="5" t="s">
        <v>65</v>
      </c>
      <c r="C46" s="6" t="s">
        <v>62</v>
      </c>
      <c r="D46" s="7">
        <v>1087.5976000000001</v>
      </c>
      <c r="E46" s="8">
        <v>0.54597399999999996</v>
      </c>
      <c r="F46" s="7">
        <f t="shared" si="0"/>
        <v>5.020000044133969E-4</v>
      </c>
      <c r="G46" s="9">
        <v>100</v>
      </c>
      <c r="H46" s="7" t="s">
        <v>114</v>
      </c>
    </row>
    <row r="47" spans="1:8" s="4" customFormat="1" ht="25.5" hidden="1" outlineLevel="1" x14ac:dyDescent="0.2">
      <c r="A47" s="21" t="s">
        <v>66</v>
      </c>
      <c r="B47" s="10" t="s">
        <v>67</v>
      </c>
      <c r="C47" s="11" t="s">
        <v>62</v>
      </c>
      <c r="D47" s="12">
        <v>1087.5976000000001</v>
      </c>
      <c r="E47" s="13">
        <v>0.54597399999999996</v>
      </c>
      <c r="F47" s="7">
        <f t="shared" si="0"/>
        <v>5.020000044133969E-4</v>
      </c>
      <c r="G47" s="9">
        <v>100</v>
      </c>
      <c r="H47" s="7" t="s">
        <v>114</v>
      </c>
    </row>
    <row r="48" spans="1:8" s="4" customFormat="1" collapsed="1" x14ac:dyDescent="0.2">
      <c r="A48" s="23">
        <v>10</v>
      </c>
      <c r="B48" s="5" t="s">
        <v>68</v>
      </c>
      <c r="C48" s="6" t="s">
        <v>11</v>
      </c>
      <c r="D48" s="7">
        <v>451.30972000000003</v>
      </c>
      <c r="E48" s="8">
        <v>9.4982640000000007</v>
      </c>
      <c r="F48" s="7">
        <f t="shared" si="0"/>
        <v>2.1045999186545331E-2</v>
      </c>
      <c r="G48" s="9">
        <v>100</v>
      </c>
      <c r="H48" s="7" t="s">
        <v>114</v>
      </c>
    </row>
    <row r="49" spans="1:10" s="4" customFormat="1" ht="25.5" hidden="1" outlineLevel="1" x14ac:dyDescent="0.2">
      <c r="A49" s="21" t="s">
        <v>69</v>
      </c>
      <c r="B49" s="10" t="s">
        <v>70</v>
      </c>
      <c r="C49" s="11" t="s">
        <v>11</v>
      </c>
      <c r="D49" s="12">
        <v>451.30972000000003</v>
      </c>
      <c r="E49" s="13">
        <v>9.4982640000000007</v>
      </c>
      <c r="F49" s="7">
        <f t="shared" si="0"/>
        <v>2.1045999186545331E-2</v>
      </c>
      <c r="G49" s="9">
        <v>100</v>
      </c>
      <c r="H49" s="7" t="s">
        <v>114</v>
      </c>
    </row>
    <row r="50" spans="1:10" s="4" customFormat="1" hidden="1" outlineLevel="1" x14ac:dyDescent="0.2">
      <c r="A50" s="21" t="s">
        <v>74</v>
      </c>
      <c r="B50" s="10" t="s">
        <v>75</v>
      </c>
      <c r="C50" s="11" t="s">
        <v>72</v>
      </c>
      <c r="D50" s="12">
        <v>2</v>
      </c>
      <c r="E50" s="13">
        <v>4.4359999999999998E-3</v>
      </c>
      <c r="F50" s="7">
        <f t="shared" ref="F50" si="1">E50/D50</f>
        <v>2.2179999999999999E-3</v>
      </c>
      <c r="G50" s="9">
        <v>100</v>
      </c>
      <c r="H50" s="14" t="s">
        <v>12</v>
      </c>
    </row>
    <row r="51" spans="1:10" ht="14.25" customHeight="1" collapsed="1" x14ac:dyDescent="0.2">
      <c r="A51" s="32" t="s">
        <v>116</v>
      </c>
      <c r="B51" s="33"/>
      <c r="C51" s="33"/>
      <c r="D51" s="33"/>
      <c r="E51" s="33"/>
      <c r="F51" s="33"/>
      <c r="G51" s="33"/>
      <c r="H51" s="34"/>
      <c r="I51" s="3"/>
      <c r="J51" s="3"/>
    </row>
    <row r="52" spans="1:10" s="4" customFormat="1" x14ac:dyDescent="0.2">
      <c r="A52" s="23">
        <v>11</v>
      </c>
      <c r="B52" s="5" t="s">
        <v>76</v>
      </c>
      <c r="C52" s="6" t="s">
        <v>62</v>
      </c>
      <c r="D52" s="7">
        <v>705.43380000000002</v>
      </c>
      <c r="E52" s="8">
        <v>2.394412</v>
      </c>
      <c r="F52" s="7">
        <f t="shared" ref="F52:F53" si="2">E52/D52</f>
        <v>3.394240536815786E-3</v>
      </c>
      <c r="G52" s="9">
        <v>100</v>
      </c>
      <c r="H52" s="7" t="s">
        <v>12</v>
      </c>
    </row>
    <row r="53" spans="1:10" s="4" customFormat="1" ht="25.5" outlineLevel="1" x14ac:dyDescent="0.2">
      <c r="A53" s="21" t="s">
        <v>77</v>
      </c>
      <c r="B53" s="10" t="s">
        <v>78</v>
      </c>
      <c r="C53" s="11" t="s">
        <v>62</v>
      </c>
      <c r="D53" s="12">
        <v>18.356400000000001</v>
      </c>
      <c r="E53" s="13">
        <v>5.6316999999999999E-2</v>
      </c>
      <c r="F53" s="7">
        <f t="shared" si="2"/>
        <v>3.0679762916475998E-3</v>
      </c>
      <c r="G53" s="9">
        <v>100</v>
      </c>
      <c r="H53" s="14" t="s">
        <v>12</v>
      </c>
    </row>
    <row r="54" spans="1:10" s="4" customFormat="1" outlineLevel="1" x14ac:dyDescent="0.2">
      <c r="A54" s="21" t="s">
        <v>79</v>
      </c>
      <c r="B54" s="10" t="s">
        <v>80</v>
      </c>
      <c r="C54" s="11" t="s">
        <v>62</v>
      </c>
      <c r="D54" s="12">
        <v>1</v>
      </c>
      <c r="E54" s="13">
        <v>1</v>
      </c>
      <c r="F54" s="7">
        <f t="shared" ref="F54:F57" si="3">E54/D54</f>
        <v>1</v>
      </c>
      <c r="G54" s="9">
        <v>100</v>
      </c>
      <c r="H54" s="14" t="s">
        <v>12</v>
      </c>
    </row>
    <row r="55" spans="1:10" s="4" customFormat="1" x14ac:dyDescent="0.2">
      <c r="A55" s="23">
        <v>12</v>
      </c>
      <c r="B55" s="5" t="s">
        <v>76</v>
      </c>
      <c r="C55" s="6" t="s">
        <v>72</v>
      </c>
      <c r="D55" s="7">
        <v>64</v>
      </c>
      <c r="E55" s="8">
        <v>0.52435699999999996</v>
      </c>
      <c r="F55" s="7">
        <f t="shared" si="3"/>
        <v>8.1930781249999994E-3</v>
      </c>
      <c r="G55" s="9">
        <v>100</v>
      </c>
      <c r="H55" s="7" t="s">
        <v>12</v>
      </c>
    </row>
    <row r="56" spans="1:10" s="4" customFormat="1" ht="38.25" hidden="1" outlineLevel="1" x14ac:dyDescent="0.2">
      <c r="A56" s="21" t="s">
        <v>81</v>
      </c>
      <c r="B56" s="10" t="s">
        <v>82</v>
      </c>
      <c r="C56" s="11" t="s">
        <v>72</v>
      </c>
      <c r="D56" s="12">
        <v>1</v>
      </c>
      <c r="E56" s="13">
        <v>1.0707E-2</v>
      </c>
      <c r="F56" s="7">
        <f t="shared" si="3"/>
        <v>1.0707E-2</v>
      </c>
      <c r="G56" s="9">
        <v>100</v>
      </c>
      <c r="H56" s="14" t="s">
        <v>12</v>
      </c>
    </row>
    <row r="57" spans="1:10" s="4" customFormat="1" ht="38.25" hidden="1" outlineLevel="1" x14ac:dyDescent="0.2">
      <c r="A57" s="21" t="s">
        <v>83</v>
      </c>
      <c r="B57" s="10" t="s">
        <v>84</v>
      </c>
      <c r="C57" s="11" t="s">
        <v>72</v>
      </c>
      <c r="D57" s="12">
        <v>1</v>
      </c>
      <c r="E57" s="13">
        <v>1.2626E-2</v>
      </c>
      <c r="F57" s="7">
        <f t="shared" si="3"/>
        <v>1.2626E-2</v>
      </c>
      <c r="G57" s="9">
        <v>100</v>
      </c>
      <c r="H57" s="14" t="s">
        <v>12</v>
      </c>
    </row>
    <row r="58" spans="1:10" ht="14.25" customHeight="1" collapsed="1" x14ac:dyDescent="0.2">
      <c r="A58" s="32" t="s">
        <v>115</v>
      </c>
      <c r="B58" s="33"/>
      <c r="C58" s="33"/>
      <c r="D58" s="33"/>
      <c r="E58" s="33"/>
      <c r="F58" s="33"/>
      <c r="G58" s="33"/>
      <c r="H58" s="34"/>
      <c r="I58" s="3"/>
      <c r="J58" s="3"/>
    </row>
    <row r="59" spans="1:10" s="4" customFormat="1" x14ac:dyDescent="0.2">
      <c r="A59" s="23">
        <v>13</v>
      </c>
      <c r="B59" s="5" t="s">
        <v>85</v>
      </c>
      <c r="C59" s="6" t="s">
        <v>72</v>
      </c>
      <c r="D59" s="7">
        <v>64</v>
      </c>
      <c r="E59" s="8">
        <v>0.28364800000000001</v>
      </c>
      <c r="F59" s="7">
        <f t="shared" ref="F59:F72" si="4">E59/D59</f>
        <v>4.4320000000000002E-3</v>
      </c>
      <c r="G59" s="9">
        <v>100</v>
      </c>
      <c r="H59" s="7" t="s">
        <v>12</v>
      </c>
    </row>
    <row r="60" spans="1:10" s="4" customFormat="1" ht="25.5" outlineLevel="1" x14ac:dyDescent="0.2">
      <c r="A60" s="21" t="s">
        <v>86</v>
      </c>
      <c r="B60" s="10" t="s">
        <v>87</v>
      </c>
      <c r="C60" s="11" t="s">
        <v>72</v>
      </c>
      <c r="D60" s="12">
        <v>24</v>
      </c>
      <c r="E60" s="13">
        <v>2.0136000000000001E-2</v>
      </c>
      <c r="F60" s="7">
        <f t="shared" si="4"/>
        <v>8.3900000000000001E-4</v>
      </c>
      <c r="G60" s="9">
        <v>100</v>
      </c>
      <c r="H60" s="14" t="s">
        <v>12</v>
      </c>
    </row>
    <row r="61" spans="1:10" s="4" customFormat="1" ht="25.5" outlineLevel="1" x14ac:dyDescent="0.2">
      <c r="A61" s="21" t="s">
        <v>88</v>
      </c>
      <c r="B61" s="10" t="s">
        <v>89</v>
      </c>
      <c r="C61" s="11" t="s">
        <v>72</v>
      </c>
      <c r="D61" s="12">
        <v>8</v>
      </c>
      <c r="E61" s="13">
        <v>7.2800000000000002E-4</v>
      </c>
      <c r="F61" s="7">
        <f t="shared" si="4"/>
        <v>9.1000000000000003E-5</v>
      </c>
      <c r="G61" s="9">
        <v>100</v>
      </c>
      <c r="H61" s="14" t="s">
        <v>12</v>
      </c>
    </row>
    <row r="62" spans="1:10" s="4" customFormat="1" outlineLevel="1" x14ac:dyDescent="0.2">
      <c r="A62" s="21" t="s">
        <v>90</v>
      </c>
      <c r="B62" s="10" t="s">
        <v>91</v>
      </c>
      <c r="C62" s="11" t="s">
        <v>72</v>
      </c>
      <c r="D62" s="12">
        <v>8</v>
      </c>
      <c r="E62" s="13">
        <v>8.8800000000000007E-3</v>
      </c>
      <c r="F62" s="7">
        <f t="shared" si="4"/>
        <v>1.1100000000000001E-3</v>
      </c>
      <c r="G62" s="9">
        <v>100</v>
      </c>
      <c r="H62" s="14" t="s">
        <v>12</v>
      </c>
    </row>
    <row r="63" spans="1:10" s="4" customFormat="1" outlineLevel="1" x14ac:dyDescent="0.2">
      <c r="A63" s="21" t="s">
        <v>92</v>
      </c>
      <c r="B63" s="10" t="s">
        <v>93</v>
      </c>
      <c r="C63" s="11" t="s">
        <v>72</v>
      </c>
      <c r="D63" s="12">
        <v>16</v>
      </c>
      <c r="E63" s="13">
        <v>7.4288000000000007E-2</v>
      </c>
      <c r="F63" s="7">
        <f t="shared" si="4"/>
        <v>4.6430000000000004E-3</v>
      </c>
      <c r="G63" s="9">
        <v>100</v>
      </c>
      <c r="H63" s="14" t="s">
        <v>12</v>
      </c>
    </row>
    <row r="64" spans="1:10" s="4" customFormat="1" outlineLevel="1" x14ac:dyDescent="0.2">
      <c r="A64" s="21" t="s">
        <v>94</v>
      </c>
      <c r="B64" s="10" t="s">
        <v>95</v>
      </c>
      <c r="C64" s="11" t="s">
        <v>72</v>
      </c>
      <c r="D64" s="12">
        <v>8</v>
      </c>
      <c r="E64" s="13">
        <v>0.179616</v>
      </c>
      <c r="F64" s="7">
        <f t="shared" si="4"/>
        <v>2.2452E-2</v>
      </c>
      <c r="G64" s="9">
        <v>100</v>
      </c>
      <c r="H64" s="14" t="s">
        <v>12</v>
      </c>
    </row>
    <row r="65" spans="1:8" s="4" customFormat="1" x14ac:dyDescent="0.2">
      <c r="A65" s="23">
        <v>14</v>
      </c>
      <c r="B65" s="5" t="s">
        <v>85</v>
      </c>
      <c r="C65" s="6" t="s">
        <v>73</v>
      </c>
      <c r="D65" s="7">
        <v>240</v>
      </c>
      <c r="E65" s="8">
        <v>0.19503999999999999</v>
      </c>
      <c r="F65" s="7">
        <f t="shared" si="4"/>
        <v>8.1266666666666662E-4</v>
      </c>
      <c r="G65" s="9">
        <v>100</v>
      </c>
      <c r="H65" s="7" t="s">
        <v>12</v>
      </c>
    </row>
    <row r="66" spans="1:8" s="4" customFormat="1" ht="25.5" outlineLevel="1" x14ac:dyDescent="0.2">
      <c r="A66" s="21" t="s">
        <v>96</v>
      </c>
      <c r="B66" s="10" t="s">
        <v>97</v>
      </c>
      <c r="C66" s="11" t="s">
        <v>73</v>
      </c>
      <c r="D66" s="12">
        <v>160</v>
      </c>
      <c r="E66" s="13">
        <v>0.11728</v>
      </c>
      <c r="F66" s="7">
        <f t="shared" si="4"/>
        <v>7.3299999999999993E-4</v>
      </c>
      <c r="G66" s="9">
        <v>100</v>
      </c>
      <c r="H66" s="14" t="s">
        <v>12</v>
      </c>
    </row>
    <row r="67" spans="1:8" s="4" customFormat="1" outlineLevel="1" x14ac:dyDescent="0.2">
      <c r="A67" s="21" t="s">
        <v>98</v>
      </c>
      <c r="B67" s="10" t="s">
        <v>99</v>
      </c>
      <c r="C67" s="11" t="s">
        <v>73</v>
      </c>
      <c r="D67" s="12">
        <v>80</v>
      </c>
      <c r="E67" s="13">
        <v>7.7759999999999996E-2</v>
      </c>
      <c r="F67" s="7">
        <f t="shared" si="4"/>
        <v>9.7199999999999999E-4</v>
      </c>
      <c r="G67" s="9">
        <v>100</v>
      </c>
      <c r="H67" s="14" t="s">
        <v>12</v>
      </c>
    </row>
    <row r="68" spans="1:8" s="4" customFormat="1" outlineLevel="1" x14ac:dyDescent="0.2">
      <c r="A68" s="21" t="s">
        <v>100</v>
      </c>
      <c r="B68" s="10" t="s">
        <v>101</v>
      </c>
      <c r="C68" s="11" t="s">
        <v>62</v>
      </c>
      <c r="D68" s="12">
        <v>1</v>
      </c>
      <c r="E68" s="13">
        <v>1</v>
      </c>
      <c r="F68" s="7">
        <v>1</v>
      </c>
      <c r="G68" s="9">
        <v>100</v>
      </c>
      <c r="H68" s="14" t="s">
        <v>12</v>
      </c>
    </row>
    <row r="69" spans="1:8" s="4" customFormat="1" outlineLevel="1" x14ac:dyDescent="0.2">
      <c r="A69" s="21" t="s">
        <v>102</v>
      </c>
      <c r="B69" s="10" t="s">
        <v>103</v>
      </c>
      <c r="C69" s="11" t="s">
        <v>62</v>
      </c>
      <c r="D69" s="12">
        <v>74.469980000000007</v>
      </c>
      <c r="E69" s="13">
        <v>0.245974</v>
      </c>
      <c r="F69" s="7">
        <f t="shared" si="4"/>
        <v>3.3029953814946635E-3</v>
      </c>
      <c r="G69" s="9">
        <v>100</v>
      </c>
      <c r="H69" s="14" t="s">
        <v>12</v>
      </c>
    </row>
    <row r="70" spans="1:8" s="4" customFormat="1" x14ac:dyDescent="0.2">
      <c r="A70" s="23">
        <v>15</v>
      </c>
      <c r="B70" s="5" t="s">
        <v>104</v>
      </c>
      <c r="C70" s="6" t="s">
        <v>71</v>
      </c>
      <c r="D70" s="7">
        <v>164.03616</v>
      </c>
      <c r="E70" s="8">
        <v>8.5154409999999991</v>
      </c>
      <c r="F70" s="7">
        <f t="shared" si="4"/>
        <v>5.1911974774342437E-2</v>
      </c>
      <c r="G70" s="9">
        <v>100</v>
      </c>
      <c r="H70" s="7" t="s">
        <v>12</v>
      </c>
    </row>
    <row r="71" spans="1:8" s="4" customFormat="1" ht="25.5" outlineLevel="1" x14ac:dyDescent="0.2">
      <c r="A71" s="21" t="s">
        <v>105</v>
      </c>
      <c r="B71" s="10" t="s">
        <v>106</v>
      </c>
      <c r="C71" s="11" t="s">
        <v>71</v>
      </c>
      <c r="D71" s="12">
        <v>1</v>
      </c>
      <c r="E71" s="13">
        <v>1</v>
      </c>
      <c r="F71" s="7">
        <f t="shared" si="4"/>
        <v>1</v>
      </c>
      <c r="G71" s="9">
        <v>100</v>
      </c>
      <c r="H71" s="14" t="s">
        <v>12</v>
      </c>
    </row>
    <row r="72" spans="1:8" s="4" customFormat="1" outlineLevel="1" x14ac:dyDescent="0.2">
      <c r="A72" s="21" t="s">
        <v>107</v>
      </c>
      <c r="B72" s="10" t="s">
        <v>108</v>
      </c>
      <c r="C72" s="11" t="s">
        <v>71</v>
      </c>
      <c r="D72" s="12">
        <v>1.2341500000000001</v>
      </c>
      <c r="E72" s="13">
        <v>0.61650499999999997</v>
      </c>
      <c r="F72" s="7">
        <f t="shared" si="4"/>
        <v>0.49953814366162941</v>
      </c>
      <c r="G72" s="9">
        <v>100</v>
      </c>
      <c r="H72" s="14" t="s">
        <v>12</v>
      </c>
    </row>
    <row r="73" spans="1:8" s="4" customFormat="1" ht="14.25" customHeight="1" x14ac:dyDescent="0.2">
      <c r="A73" s="22"/>
      <c r="B73" s="44" t="s">
        <v>109</v>
      </c>
      <c r="C73" s="45"/>
      <c r="D73" s="46"/>
      <c r="E73" s="16">
        <v>524.27822700000002</v>
      </c>
      <c r="F73" s="16">
        <v>0</v>
      </c>
      <c r="G73" s="17">
        <v>0</v>
      </c>
      <c r="H73" s="15"/>
    </row>
    <row r="74" spans="1:8" s="4" customFormat="1" ht="14.25" customHeight="1" x14ac:dyDescent="0.2">
      <c r="A74" s="47" t="s">
        <v>110</v>
      </c>
      <c r="B74" s="47"/>
      <c r="C74" s="47"/>
      <c r="D74" s="47"/>
      <c r="E74" s="47"/>
      <c r="F74" s="47"/>
      <c r="G74" s="47"/>
      <c r="H74" s="47"/>
    </row>
  </sheetData>
  <mergeCells count="17">
    <mergeCell ref="B6:G6"/>
    <mergeCell ref="B7:G7"/>
    <mergeCell ref="B73:D73"/>
    <mergeCell ref="A74:H74"/>
    <mergeCell ref="H8:H9"/>
    <mergeCell ref="I8:I9"/>
    <mergeCell ref="J8:J9"/>
    <mergeCell ref="A11:H11"/>
    <mergeCell ref="A51:H51"/>
    <mergeCell ref="A58:H58"/>
    <mergeCell ref="A8:A9"/>
    <mergeCell ref="B8:B9"/>
    <mergeCell ref="C8:C9"/>
    <mergeCell ref="D8:D9"/>
    <mergeCell ref="F8:F9"/>
    <mergeCell ref="G8:G9"/>
    <mergeCell ref="E8:E9"/>
  </mergeCells>
  <pageMargins left="0.79" right="0.79" top="0.98" bottom="0.98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Рихтер Елена Антоновна</dc:creator>
  <cp:lastModifiedBy>Yekaterina P. Bruner</cp:lastModifiedBy>
  <dcterms:created xsi:type="dcterms:W3CDTF">2019-02-24T04:58:06Z</dcterms:created>
  <dcterms:modified xsi:type="dcterms:W3CDTF">2021-07-16T12:24:09Z</dcterms:modified>
</cp:coreProperties>
</file>